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64 - Misure compensative antincendio galleria\2_Doc. da pubblicare\"/>
    </mc:Choice>
  </mc:AlternateContent>
  <xr:revisionPtr revIDLastSave="0" documentId="13_ncr:1_{5087C440-75D9-4FB6-8D99-FCED08D0C9C4}" xr6:coauthVersionLast="47" xr6:coauthVersionMax="47" xr10:uidLastSave="{00000000-0000-0000-0000-000000000000}"/>
  <bookViews>
    <workbookView xWindow="-108" yWindow="-108" windowWidth="23256" windowHeight="12576" tabRatio="823" xr2:uid="{00000000-000D-0000-FFFF-FFFF00000000}"/>
  </bookViews>
  <sheets>
    <sheet name="Schema di offerta economica" sheetId="49" r:id="rId1"/>
  </sheets>
  <externalReferences>
    <externalReference r:id="rId2"/>
  </externalReferences>
  <definedNames>
    <definedName name="_xlnm.Print_Area" localSheetId="0">'Schema di offerta economica'!$C$1:$I$35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49" l="1"/>
  <c r="I14" i="49"/>
  <c r="F17" i="49"/>
  <c r="I17" i="49" s="1"/>
  <c r="F16" i="49"/>
  <c r="I16" i="49" s="1"/>
  <c r="I15" i="49"/>
  <c r="I18" i="49" l="1"/>
  <c r="H20" i="49" s="1"/>
</calcChain>
</file>

<file path=xl/sharedStrings.xml><?xml version="1.0" encoding="utf-8"?>
<sst xmlns="http://schemas.openxmlformats.org/spreadsheetml/2006/main" count="35" uniqueCount="35">
  <si>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</si>
  <si>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</si>
  <si>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</si>
  <si>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</si>
  <si>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</si>
  <si>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</si>
  <si>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</si>
  <si>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</si>
  <si>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</si>
  <si>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</si>
  <si>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</si>
  <si>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t>2) Il ribasso sulla base d'asta andrà espresso in % utilizzando fino alla terza cifra decimale</t>
  </si>
  <si>
    <t>Importo complessivo del lotto</t>
  </si>
  <si>
    <t>4) Sono inammissibili le offerte economiche che superano l’importo a base di gara.</t>
  </si>
  <si>
    <t>Indicazione costi ai sensi dell'art. 95 comma 10 del D. Lgs 50/2016</t>
  </si>
  <si>
    <t xml:space="preserve">Servizio di reperibilità mensile per interventi a chiamata </t>
  </si>
  <si>
    <t>Nolo di uffici prefabbricati e bagni chimici portatili e/o camper attrezzato.</t>
  </si>
  <si>
    <t>U.M.</t>
  </si>
  <si>
    <t>N° squadre</t>
  </si>
  <si>
    <t>Quantità presunta</t>
  </si>
  <si>
    <t>gg</t>
  </si>
  <si>
    <t>mesi</t>
  </si>
  <si>
    <t>Prezzo unitario offerto
(€)</t>
  </si>
  <si>
    <t>Offerta totale</t>
  </si>
  <si>
    <t>mese</t>
  </si>
  <si>
    <t>h</t>
  </si>
  <si>
    <t>tot</t>
  </si>
  <si>
    <t>Il ribasso percentuale offerto sarà utilizzato per determinare la graduatoria finale e non inciderà sulla capienza del relativo Accordo Quadro che avrà importo pari a quello complessivo del lotto; i prezzi offerti saranno infatti applicati unicamente sui singoli Contratti Attuativi.</t>
  </si>
  <si>
    <r>
      <rPr>
        <b/>
        <sz val="10"/>
        <color theme="1"/>
        <rFont val="Calibri"/>
        <family val="2"/>
      </rPr>
      <t>Attività di assessment per interventi puntuali</t>
    </r>
    <r>
      <rPr>
        <sz val="10"/>
        <color theme="1"/>
        <rFont val="Calibri"/>
        <family val="2"/>
      </rPr>
      <t xml:space="preserve">
Pattugliamento/presidio e Servizio Antincendio h/24 per squadra composta secondo le disposizioni contenute nel Capitolato
</t>
    </r>
    <r>
      <rPr>
        <i/>
        <sz val="10"/>
        <color theme="1"/>
        <rFont val="Calibri"/>
        <family val="2"/>
      </rPr>
      <t>La "Quantità presunta" è relativa ai giorni richiesti per ciascuna squadra per la durata dell'AQ (24 mesi)</t>
    </r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</si>
  <si>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[N.B.: in caso di raggruppamenti/concorrente plurisoggettivo indicare i riferimenti della mandataria e di tutte le mandanti] 
OFFRE:</t>
  </si>
  <si>
    <r>
      <t xml:space="preserve">Ribasso % offerto
</t>
    </r>
    <r>
      <rPr>
        <b/>
        <i/>
        <sz val="11"/>
        <color theme="1"/>
        <rFont val="Calibri"/>
        <family val="2"/>
      </rPr>
      <t>(da riportare all'interno del Portale di Gara - Busta Economica)</t>
    </r>
  </si>
  <si>
    <t>3) All'interno del Portale di Gara - Busta Economica, dovrà essere riportato lo sconto % di cui alla cella H21</t>
  </si>
  <si>
    <t>Gara a procedura aperta ex art. 60 del D. Lgs 50/2016
SERVIZIO DI MISURE GESTIONALI COMPENSATIVE DEI REQUISITI DI CUI AL D. LGS 264/2006 NELLE GALLERIE DI COMPETENZA DELLE DIREZIONI DI TRONCO DI AUTOSTRADE PER L’ITALIA S.P.A.</t>
  </si>
  <si>
    <t>883317676D</t>
  </si>
  <si>
    <r>
      <rPr>
        <b/>
        <sz val="10"/>
        <color theme="1"/>
        <rFont val="Calibri"/>
        <family val="2"/>
      </rPr>
      <t>Servizio a chiamata</t>
    </r>
    <r>
      <rPr>
        <sz val="10"/>
        <color theme="1"/>
        <rFont val="Calibri"/>
        <family val="2"/>
      </rPr>
      <t xml:space="preserve">
per intervento di presidio/pattugliamento di una squadra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</si>
</sst>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3" borderId="12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vertical="center"/>
    </xf>
    <xf numFmtId="0" fontId="5" fillId="4" borderId="14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vertical="center"/>
    </xf>
    <xf numFmtId="0" fontId="5" fillId="4" borderId="13" xfId="0" applyFont="1" applyFill="1" applyBorder="1" applyAlignment="1" applyProtection="1">
      <alignment vertical="center"/>
    </xf>
    <xf numFmtId="0" fontId="5" fillId="4" borderId="15" xfId="0" applyFont="1" applyFill="1" applyBorder="1" applyAlignment="1" applyProtection="1">
      <alignment vertical="center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right" vertical="center"/>
    </xf>
    <xf numFmtId="44" fontId="11" fillId="4" borderId="4" xfId="2" applyFont="1" applyFill="1" applyBorder="1" applyAlignment="1" applyProtection="1">
      <alignment vertical="center"/>
    </xf>
    <xf numFmtId="44" fontId="11" fillId="4" borderId="16" xfId="2" applyFont="1" applyFill="1" applyBorder="1" applyAlignment="1" applyProtection="1">
      <alignment vertical="center"/>
    </xf>
    <xf numFmtId="0" fontId="11" fillId="4" borderId="4" xfId="0" applyNumberFormat="1" applyFont="1" applyFill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44" fontId="6" fillId="0" borderId="0" xfId="3" applyNumberFormat="1" applyFont="1" applyFill="1" applyBorder="1" applyAlignment="1" applyProtection="1">
      <alignment horizontal="center" vertical="center"/>
    </xf>
    <xf numFmtId="44" fontId="6" fillId="0" borderId="0" xfId="2" applyFont="1" applyFill="1" applyBorder="1" applyAlignment="1" applyProtection="1">
      <alignment horizontal="center" vertical="center"/>
    </xf>
    <xf numFmtId="44" fontId="14" fillId="3" borderId="12" xfId="2" applyFont="1" applyFill="1" applyBorder="1" applyAlignment="1" applyProtection="1">
      <alignment horizontal="center" vertical="center"/>
      <protection locked="0"/>
    </xf>
    <xf numFmtId="44" fontId="6" fillId="3" borderId="22" xfId="2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vertical="center" wrapText="1"/>
      <protection locked="0"/>
    </xf>
    <xf numFmtId="0" fontId="4" fillId="4" borderId="9" xfId="0" applyFont="1" applyFill="1" applyBorder="1" applyAlignment="1" applyProtection="1">
      <alignment vertical="center" wrapText="1"/>
    </xf>
    <xf numFmtId="0" fontId="3" fillId="4" borderId="9" xfId="0" applyFont="1" applyFill="1" applyBorder="1" applyAlignment="1" applyProtection="1">
      <alignment vertical="center"/>
    </xf>
    <xf numFmtId="0" fontId="5" fillId="4" borderId="18" xfId="0" applyFont="1" applyFill="1" applyBorder="1" applyAlignment="1" applyProtection="1">
      <alignment vertical="center" wrapText="1"/>
    </xf>
    <xf numFmtId="0" fontId="2" fillId="0" borderId="18" xfId="0" applyFont="1" applyBorder="1" applyAlignment="1" applyProtection="1">
      <alignment vertical="center" wrapText="1"/>
      <protection locked="0"/>
    </xf>
    <xf numFmtId="44" fontId="6" fillId="0" borderId="29" xfId="2" applyFont="1" applyBorder="1" applyAlignment="1" applyProtection="1">
      <alignment horizontal="center" vertical="center" wrapText="1"/>
    </xf>
    <xf numFmtId="0" fontId="5" fillId="4" borderId="33" xfId="0" applyFont="1" applyFill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12" fillId="0" borderId="25" xfId="0" applyFont="1" applyBorder="1" applyAlignment="1" applyProtection="1">
      <alignment horizontal="center" vertical="center" wrapText="1"/>
    </xf>
    <xf numFmtId="44" fontId="14" fillId="3" borderId="10" xfId="2" applyFont="1" applyFill="1" applyBorder="1" applyAlignment="1" applyProtection="1">
      <alignment horizontal="center" vertical="center"/>
      <protection locked="0"/>
    </xf>
    <xf numFmtId="44" fontId="14" fillId="3" borderId="10" xfId="2" applyFont="1" applyFill="1" applyBorder="1" applyAlignment="1" applyProtection="1">
      <alignment horizontal="center" vertical="center"/>
      <protection locked="0"/>
    </xf>
    <xf numFmtId="44" fontId="6" fillId="0" borderId="16" xfId="2" applyFont="1" applyBorder="1" applyAlignment="1" applyProtection="1">
      <alignment horizontal="center" vertical="center" wrapText="1"/>
    </xf>
    <xf numFmtId="0" fontId="18" fillId="2" borderId="3" xfId="0" applyFont="1" applyFill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30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horizontal="center" vertical="center"/>
    </xf>
    <xf numFmtId="0" fontId="3" fillId="4" borderId="30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center" vertical="center" wrapText="1"/>
    </xf>
    <xf numFmtId="0" fontId="16" fillId="5" borderId="14" xfId="0" applyFont="1" applyFill="1" applyBorder="1" applyAlignment="1" applyProtection="1">
      <alignment horizontal="center" vertical="center" wrapText="1"/>
    </xf>
    <xf numFmtId="0" fontId="16" fillId="5" borderId="2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13" fillId="5" borderId="15" xfId="0" applyFont="1" applyFill="1" applyBorder="1" applyAlignment="1" applyProtection="1">
      <alignment horizontal="center" vertical="center" wrapText="1"/>
    </xf>
    <xf numFmtId="0" fontId="13" fillId="5" borderId="16" xfId="0" applyFont="1" applyFill="1" applyBorder="1" applyAlignment="1" applyProtection="1">
      <alignment horizontal="center" vertical="center" wrapText="1"/>
    </xf>
    <xf numFmtId="165" fontId="15" fillId="5" borderId="23" xfId="3" applyNumberFormat="1" applyFont="1" applyFill="1" applyBorder="1" applyAlignment="1" applyProtection="1">
      <alignment horizontal="center" vertical="center"/>
    </xf>
    <xf numFmtId="165" fontId="15" fillId="5" borderId="24" xfId="3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4" borderId="31" xfId="0" applyFont="1" applyFill="1" applyBorder="1" applyAlignment="1" applyProtection="1">
      <alignment horizontal="center" vertical="center" wrapText="1"/>
    </xf>
    <xf numFmtId="0" fontId="5" fillId="4" borderId="32" xfId="0" applyFont="1" applyFill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left" vertical="center" wrapText="1"/>
    </xf>
    <xf numFmtId="0" fontId="6" fillId="0" borderId="36" xfId="0" applyFont="1" applyBorder="1" applyAlignment="1" applyProtection="1">
      <alignment horizontal="left" vertical="center" wrapText="1"/>
    </xf>
    <xf numFmtId="0" fontId="5" fillId="0" borderId="34" xfId="0" applyFont="1" applyBorder="1" applyAlignment="1" applyProtection="1">
      <alignment horizontal="left" vertical="center" wrapText="1"/>
    </xf>
    <xf numFmtId="0" fontId="5" fillId="0" borderId="25" xfId="0" applyFont="1" applyBorder="1" applyAlignment="1" applyProtection="1">
      <alignment horizontal="left" vertical="center" wrapText="1"/>
    </xf>
    <xf numFmtId="0" fontId="6" fillId="0" borderId="34" xfId="0" applyFont="1" applyBorder="1" applyAlignment="1" applyProtection="1">
      <alignment horizontal="left" vertical="center" wrapText="1"/>
    </xf>
    <xf numFmtId="0" fontId="6" fillId="0" borderId="25" xfId="0" applyFont="1" applyBorder="1" applyAlignment="1" applyProtection="1">
      <alignment horizontal="left" vertical="center" wrapText="1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O/ISM/Appalti%20Pubblici/FT%20-%2064%20-%20Misure%20compensative%20antincendio%20galleria/Riepilogo%20Fabbisogni-Importi_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Foglio1"/>
      <sheetName val="OEPV"/>
      <sheetName val="EURO mezzi"/>
      <sheetName val="DT1 "/>
      <sheetName val="DT2 "/>
      <sheetName val="DT4"/>
      <sheetName val="DT6"/>
      <sheetName val="DT7 "/>
      <sheetName val="DT9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G6">
            <v>24</v>
          </cell>
          <cell r="J6">
            <v>20</v>
          </cell>
          <cell r="L6">
            <v>20</v>
          </cell>
        </row>
        <row r="7">
          <cell r="J7">
            <v>12</v>
          </cell>
          <cell r="L7">
            <v>4</v>
          </cell>
        </row>
      </sheetData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J35"/>
  <sheetViews>
    <sheetView tabSelected="1" zoomScale="115" zoomScaleNormal="115" workbookViewId="0">
      <selection activeCell="G15" sqref="G15"/>
    </sheetView>
  </sheetViews>
  <sheetFormatPr defaultColWidth="9.109375" defaultRowHeight="10.199999999999999" x14ac:dyDescent="0.3"/>
  <cols>
    <col min="1" max="2" width="9.109375" style="1"/>
    <col min="3" max="3" width="47.33203125" style="1" customWidth="1"/>
    <col min="4" max="4" width="41.6640625" style="1" customWidth="1"/>
    <col min="5" max="5" width="10.88671875" style="1" customWidth="1"/>
    <col min="6" max="6" width="15.44140625" style="1" bestFit="1" customWidth="1"/>
    <col min="7" max="7" width="9.6640625" style="1" bestFit="1" customWidth="1"/>
    <col min="8" max="8" width="21.6640625" style="1" customWidth="1"/>
    <col min="9" max="9" width="39.33203125" style="1" hidden="1" customWidth="1"/>
    <col min="10" max="10" width="10.6640625" style="1" bestFit="1" customWidth="1"/>
    <col min="11" max="16384" width="9.109375" style="1"/>
  </cols>
  <sheetData>
    <row r="1" spans="3:10" ht="63" customHeight="1" thickBot="1" x14ac:dyDescent="0.35">
      <c r="C1" s="59" t="s">
        <v>32</v>
      </c>
      <c r="D1" s="60"/>
      <c r="E1" s="60"/>
      <c r="F1" s="60"/>
      <c r="G1" s="60"/>
      <c r="H1" s="61"/>
      <c r="I1" s="35"/>
    </row>
    <row r="2" spans="3:10" ht="9.6" customHeight="1" thickBot="1" x14ac:dyDescent="0.35">
      <c r="C2" s="4"/>
      <c r="D2" s="5"/>
      <c r="E2" s="5"/>
      <c r="F2" s="5"/>
      <c r="G2" s="5"/>
      <c r="H2" s="3"/>
      <c r="I2" s="3"/>
    </row>
    <row r="3" spans="3:10" ht="18" customHeight="1" thickBot="1" x14ac:dyDescent="0.35">
      <c r="C3" s="62" t="s">
        <v>2</v>
      </c>
      <c r="D3" s="63"/>
      <c r="E3" s="63"/>
      <c r="F3" s="63"/>
      <c r="G3" s="63"/>
      <c r="H3" s="64"/>
      <c r="I3" s="36"/>
    </row>
    <row r="4" spans="3:10" ht="12" customHeight="1" thickBot="1" x14ac:dyDescent="0.35">
      <c r="C4" s="6"/>
      <c r="D4" s="3"/>
      <c r="E4" s="3"/>
      <c r="F4" s="3"/>
      <c r="G4" s="3"/>
      <c r="H4" s="3"/>
      <c r="I4" s="3"/>
    </row>
    <row r="5" spans="3:10" ht="12" customHeight="1" x14ac:dyDescent="0.3">
      <c r="C5" s="17" t="s">
        <v>10</v>
      </c>
      <c r="D5" s="18"/>
      <c r="E5" s="18"/>
      <c r="F5" s="18"/>
      <c r="G5" s="18"/>
      <c r="H5" s="24">
        <v>5</v>
      </c>
      <c r="I5" s="24"/>
    </row>
    <row r="6" spans="3:10" ht="12" customHeight="1" x14ac:dyDescent="0.3">
      <c r="C6" s="19" t="s">
        <v>9</v>
      </c>
      <c r="D6" s="16"/>
      <c r="E6" s="16"/>
      <c r="F6" s="16"/>
      <c r="G6" s="16"/>
      <c r="H6" s="27" t="s">
        <v>33</v>
      </c>
      <c r="I6" s="27"/>
    </row>
    <row r="7" spans="3:10" ht="13.8" x14ac:dyDescent="0.3">
      <c r="C7" s="19" t="s">
        <v>5</v>
      </c>
      <c r="D7" s="16"/>
      <c r="E7" s="16"/>
      <c r="F7" s="16"/>
      <c r="G7" s="16"/>
      <c r="H7" s="25">
        <v>978450.4</v>
      </c>
      <c r="I7" s="25"/>
    </row>
    <row r="8" spans="3:10" ht="13.8" x14ac:dyDescent="0.3">
      <c r="C8" s="19" t="s">
        <v>4</v>
      </c>
      <c r="D8" s="16"/>
      <c r="E8" s="16"/>
      <c r="F8" s="16"/>
      <c r="G8" s="16"/>
      <c r="H8" s="25">
        <v>6375</v>
      </c>
      <c r="I8" s="25"/>
      <c r="J8" s="2"/>
    </row>
    <row r="9" spans="3:10" ht="14.4" thickBot="1" x14ac:dyDescent="0.35">
      <c r="C9" s="20" t="s">
        <v>12</v>
      </c>
      <c r="D9" s="21"/>
      <c r="E9" s="21"/>
      <c r="F9" s="21"/>
      <c r="G9" s="21"/>
      <c r="H9" s="26">
        <f>+H7+H8</f>
        <v>984825.4</v>
      </c>
      <c r="I9" s="26"/>
      <c r="J9" s="2"/>
    </row>
    <row r="10" spans="3:10" ht="12" customHeight="1" thickBot="1" x14ac:dyDescent="0.35">
      <c r="C10" s="6"/>
      <c r="D10" s="3"/>
      <c r="E10" s="3"/>
      <c r="F10" s="3"/>
      <c r="G10" s="3"/>
      <c r="H10" s="3"/>
      <c r="I10" s="3"/>
    </row>
    <row r="11" spans="3:10" ht="93" customHeight="1" thickBot="1" x14ac:dyDescent="0.35">
      <c r="C11" s="56" t="s">
        <v>29</v>
      </c>
      <c r="D11" s="57"/>
      <c r="E11" s="57"/>
      <c r="F11" s="57"/>
      <c r="G11" s="57"/>
      <c r="H11" s="58"/>
      <c r="I11" s="34"/>
    </row>
    <row r="12" spans="3:10" ht="10.199999999999999" customHeight="1" thickBot="1" x14ac:dyDescent="0.35">
      <c r="C12" s="76"/>
      <c r="D12" s="76"/>
      <c r="E12" s="76"/>
      <c r="F12" s="76"/>
      <c r="G12" s="76"/>
      <c r="H12" s="76"/>
      <c r="I12" s="76"/>
    </row>
    <row r="13" spans="3:10" ht="30" customHeight="1" x14ac:dyDescent="0.3">
      <c r="C13" s="79" t="s">
        <v>6</v>
      </c>
      <c r="D13" s="80"/>
      <c r="E13" s="40" t="s">
        <v>17</v>
      </c>
      <c r="F13" s="40" t="s">
        <v>19</v>
      </c>
      <c r="G13" s="40" t="s">
        <v>18</v>
      </c>
      <c r="H13" s="29" t="s">
        <v>22</v>
      </c>
      <c r="I13" s="29" t="s">
        <v>23</v>
      </c>
    </row>
    <row r="14" spans="3:10" ht="58.95" customHeight="1" thickBot="1" x14ac:dyDescent="0.35">
      <c r="C14" s="81" t="s">
        <v>28</v>
      </c>
      <c r="D14" s="82"/>
      <c r="E14" s="41" t="s">
        <v>20</v>
      </c>
      <c r="F14" s="41">
        <v>270</v>
      </c>
      <c r="G14" s="41">
        <v>3</v>
      </c>
      <c r="H14" s="44"/>
      <c r="I14" s="45">
        <f>+F14*G14*H14</f>
        <v>0</v>
      </c>
    </row>
    <row r="15" spans="3:10" ht="58.95" customHeight="1" thickBot="1" x14ac:dyDescent="0.35">
      <c r="C15" s="83" t="s">
        <v>15</v>
      </c>
      <c r="D15" s="84"/>
      <c r="E15" s="42" t="s">
        <v>24</v>
      </c>
      <c r="F15" s="41">
        <v>24</v>
      </c>
      <c r="G15" s="41">
        <v>1</v>
      </c>
      <c r="H15" s="43"/>
      <c r="I15" s="39">
        <f>+F15*G15*H15</f>
        <v>0</v>
      </c>
    </row>
    <row r="16" spans="3:10" ht="82.95" customHeight="1" thickBot="1" x14ac:dyDescent="0.35">
      <c r="C16" s="85" t="s">
        <v>34</v>
      </c>
      <c r="D16" s="86"/>
      <c r="E16" s="41" t="s">
        <v>25</v>
      </c>
      <c r="F16" s="41">
        <f>+'[1]DT7 '!$J$6*'[1]DT7 '!$G$6+'[1]DT7 '!$L$6*'[1]DT7 '!$G$6</f>
        <v>960</v>
      </c>
      <c r="G16" s="41">
        <v>1</v>
      </c>
      <c r="H16" s="43"/>
      <c r="I16" s="39">
        <f>+F16*G16*H16</f>
        <v>0</v>
      </c>
    </row>
    <row r="17" spans="3:9" ht="58.95" customHeight="1" thickBot="1" x14ac:dyDescent="0.35">
      <c r="C17" s="77" t="s">
        <v>16</v>
      </c>
      <c r="D17" s="78"/>
      <c r="E17" s="28" t="s">
        <v>21</v>
      </c>
      <c r="F17" s="28">
        <f>+'[1]DT7 '!$J$7+'[1]DT7 '!$L$7</f>
        <v>16</v>
      </c>
      <c r="G17" s="28"/>
      <c r="H17" s="32"/>
      <c r="I17" s="39">
        <f>+F17*H17</f>
        <v>0</v>
      </c>
    </row>
    <row r="18" spans="3:9" ht="13.8" hidden="1" x14ac:dyDescent="0.3">
      <c r="C18" s="13"/>
      <c r="D18" s="22"/>
      <c r="E18" s="22"/>
      <c r="F18" s="22"/>
      <c r="G18" s="22"/>
      <c r="H18" s="14" t="s">
        <v>26</v>
      </c>
      <c r="I18" s="30">
        <f>SUM(I14:I17)</f>
        <v>0</v>
      </c>
    </row>
    <row r="19" spans="3:9" ht="14.4" thickBot="1" x14ac:dyDescent="0.35">
      <c r="C19" s="13"/>
      <c r="D19" s="22"/>
      <c r="E19" s="22"/>
      <c r="F19" s="22"/>
      <c r="G19" s="22"/>
      <c r="H19" s="14"/>
      <c r="I19" s="31"/>
    </row>
    <row r="20" spans="3:9" ht="37.5" customHeight="1" x14ac:dyDescent="0.3">
      <c r="C20" s="68" t="s">
        <v>30</v>
      </c>
      <c r="D20" s="69"/>
      <c r="E20" s="69"/>
      <c r="F20" s="69"/>
      <c r="G20" s="70"/>
      <c r="H20" s="74" t="str">
        <f>IF(I18&gt;0,1-(+I18/H7),"")</f>
        <v/>
      </c>
    </row>
    <row r="21" spans="3:9" ht="39" customHeight="1" thickBot="1" x14ac:dyDescent="0.35">
      <c r="C21" s="71" t="s">
        <v>27</v>
      </c>
      <c r="D21" s="72"/>
      <c r="E21" s="72"/>
      <c r="F21" s="72"/>
      <c r="G21" s="73"/>
      <c r="H21" s="75"/>
    </row>
    <row r="22" spans="3:9" ht="13.8" x14ac:dyDescent="0.3">
      <c r="C22" s="13"/>
      <c r="D22" s="22"/>
      <c r="E22" s="22"/>
      <c r="F22" s="22"/>
      <c r="G22" s="22"/>
      <c r="H22" s="14"/>
    </row>
    <row r="23" spans="3:9" ht="14.4" thickBot="1" x14ac:dyDescent="0.35">
      <c r="C23" s="13"/>
      <c r="D23" s="22"/>
      <c r="E23" s="22"/>
      <c r="F23" s="22"/>
      <c r="G23" s="22"/>
      <c r="H23" s="14"/>
      <c r="I23" s="14"/>
    </row>
    <row r="24" spans="3:9" ht="21" customHeight="1" thickBot="1" x14ac:dyDescent="0.35">
      <c r="C24" s="65" t="s">
        <v>14</v>
      </c>
      <c r="D24" s="66"/>
      <c r="E24" s="66"/>
      <c r="F24" s="66"/>
      <c r="G24" s="66"/>
      <c r="H24" s="67"/>
      <c r="I24" s="37"/>
    </row>
    <row r="25" spans="3:9" ht="21" customHeight="1" x14ac:dyDescent="0.3">
      <c r="C25" s="50" t="s">
        <v>7</v>
      </c>
      <c r="D25" s="51"/>
      <c r="E25" s="51"/>
      <c r="F25" s="51"/>
      <c r="G25" s="52"/>
      <c r="H25" s="33"/>
      <c r="I25" s="33"/>
    </row>
    <row r="26" spans="3:9" ht="21" customHeight="1" thickBot="1" x14ac:dyDescent="0.35">
      <c r="C26" s="53" t="s">
        <v>8</v>
      </c>
      <c r="D26" s="54"/>
      <c r="E26" s="54"/>
      <c r="F26" s="54"/>
      <c r="G26" s="55"/>
      <c r="H26" s="15"/>
      <c r="I26" s="15"/>
    </row>
    <row r="27" spans="3:9" ht="21" customHeight="1" thickBot="1" x14ac:dyDescent="0.35">
      <c r="C27" s="3"/>
      <c r="D27" s="3"/>
      <c r="E27" s="3"/>
      <c r="F27" s="3"/>
      <c r="G27" s="3"/>
      <c r="H27" s="3"/>
      <c r="I27" s="3"/>
    </row>
    <row r="28" spans="3:9" ht="81" customHeight="1" thickBot="1" x14ac:dyDescent="0.35">
      <c r="C28" s="47" t="s">
        <v>0</v>
      </c>
      <c r="D28" s="48"/>
      <c r="E28" s="48"/>
      <c r="F28" s="48"/>
      <c r="G28" s="48"/>
      <c r="H28" s="49"/>
      <c r="I28" s="38"/>
    </row>
    <row r="29" spans="3:9" ht="15" customHeight="1" x14ac:dyDescent="0.3">
      <c r="C29" s="23"/>
      <c r="D29" s="23"/>
      <c r="E29" s="23"/>
      <c r="F29" s="23"/>
      <c r="G29" s="23"/>
      <c r="H29" s="23"/>
      <c r="I29" s="23"/>
    </row>
    <row r="30" spans="3:9" ht="13.5" customHeight="1" thickBot="1" x14ac:dyDescent="0.35">
      <c r="C30" s="3"/>
      <c r="D30" s="3"/>
      <c r="E30" s="3"/>
      <c r="F30" s="3"/>
      <c r="G30" s="3"/>
      <c r="H30" s="3"/>
      <c r="I30" s="3"/>
    </row>
    <row r="31" spans="3:9" ht="15.75" customHeight="1" x14ac:dyDescent="0.3">
      <c r="C31" s="7" t="s">
        <v>1</v>
      </c>
      <c r="D31" s="8"/>
      <c r="E31" s="3"/>
      <c r="F31" s="3"/>
      <c r="G31" s="3"/>
      <c r="H31" s="3"/>
      <c r="I31" s="3"/>
    </row>
    <row r="32" spans="3:9" ht="15.75" customHeight="1" x14ac:dyDescent="0.3">
      <c r="C32" s="9" t="s">
        <v>3</v>
      </c>
      <c r="D32" s="10"/>
      <c r="E32" s="3"/>
      <c r="F32" s="3"/>
      <c r="G32" s="3"/>
      <c r="H32" s="3"/>
      <c r="I32" s="3"/>
    </row>
    <row r="33" spans="3:9" ht="15.75" customHeight="1" x14ac:dyDescent="0.3">
      <c r="C33" s="9" t="s">
        <v>11</v>
      </c>
      <c r="D33" s="10"/>
      <c r="E33" s="3"/>
      <c r="F33" s="3"/>
      <c r="G33" s="3"/>
      <c r="H33" s="3"/>
      <c r="I33" s="3"/>
    </row>
    <row r="34" spans="3:9" ht="15.75" customHeight="1" x14ac:dyDescent="0.3">
      <c r="C34" s="46" t="s">
        <v>31</v>
      </c>
      <c r="D34" s="10"/>
      <c r="E34" s="3"/>
      <c r="F34" s="3"/>
      <c r="G34" s="3"/>
      <c r="H34" s="3"/>
      <c r="I34" s="3"/>
    </row>
    <row r="35" spans="3:9" ht="15.75" customHeight="1" x14ac:dyDescent="0.3">
      <c r="C35" s="11" t="s">
        <v>13</v>
      </c>
      <c r="D35" s="12"/>
      <c r="E35" s="3"/>
      <c r="F35" s="3"/>
      <c r="G35" s="3"/>
      <c r="H35" s="3"/>
      <c r="I35" s="3"/>
    </row>
  </sheetData>
  <sheetProtection algorithmName="SHA-512" hashValue="6LGZBorHCJgqe3unY8ekGdsylLYJGXXs8feqzF+f3U0fn5KRBbRFrhI0hwSvr5yqi8dKj2TuKtNwzmvDrlvHeQ==" saltValue="SOHzqve2+HMY0lW42LnwNQ==" spinCount="100000" sheet="1" objects="1" scenarios="1"/>
  <mergeCells count="16">
    <mergeCell ref="C28:H28"/>
    <mergeCell ref="C25:G25"/>
    <mergeCell ref="C26:G26"/>
    <mergeCell ref="C11:H11"/>
    <mergeCell ref="C1:H1"/>
    <mergeCell ref="C3:H3"/>
    <mergeCell ref="C24:H24"/>
    <mergeCell ref="C20:G20"/>
    <mergeCell ref="C21:G21"/>
    <mergeCell ref="H20:H21"/>
    <mergeCell ref="C12:I12"/>
    <mergeCell ref="C17:D17"/>
    <mergeCell ref="C13:D13"/>
    <mergeCell ref="C14:D14"/>
    <mergeCell ref="C15:D15"/>
    <mergeCell ref="C16:D16"/>
  </mergeCells>
  <conditionalFormatting sqref="I25:I26">
    <cfRule type="notContainsBlanks" dxfId="1" priority="4">
      <formula>LEN(TRIM(I25))&gt;0</formula>
    </cfRule>
  </conditionalFormatting>
  <conditionalFormatting sqref="H25:H26">
    <cfRule type="notContainsBlanks" dxfId="0" priority="1">
      <formula>LEN(TRIM(H25))&gt;0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2021-07-21T07:37:02Z</dcterms:modified>
</cp:coreProperties>
</file>